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20" yWindow="3400" windowWidth="17320" windowHeight="1262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{"'Sheet1'!$A$1:$B$7","'Sheet1'!$B$9:$D$12","'Sheet1'!$A$14:$H$32","'Sheet1'!$A$34:$A$35"}</definedName>
    <definedName name="HTML_Description" hidden="1">""</definedName>
    <definedName name="HTML_Email" hidden="1">""</definedName>
    <definedName name="HTML_Header" hidden="1">"Planning Project SE1KAN"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"SergeHD:Users:Serge:Teaching:SE1KAN:PlanTmpl21.html"</definedName>
    <definedName name="HTML_Title" hidden="1">"Voorbeeld Planning 2.1"</definedName>
    <definedName name="m">'Sheet1'!$E$24</definedName>
  </definedNames>
  <calcPr fullCalcOnLoad="1"/>
</workbook>
</file>

<file path=xl/sharedStrings.xml><?xml version="1.0" encoding="utf-8"?>
<sst xmlns="http://schemas.openxmlformats.org/spreadsheetml/2006/main" count="64" uniqueCount="46">
  <si>
    <t>Documentsoort:</t>
  </si>
  <si>
    <t>Versie:</t>
  </si>
  <si>
    <t>Datum:</t>
  </si>
  <si>
    <t>Auteur:</t>
  </si>
  <si>
    <t>Status:</t>
  </si>
  <si>
    <t>Plan</t>
  </si>
  <si>
    <t>verplicht</t>
  </si>
  <si>
    <t>Context:</t>
  </si>
  <si>
    <t>Project:</t>
  </si>
  <si>
    <t>TIJD</t>
  </si>
  <si>
    <t>nihil</t>
  </si>
  <si>
    <r>
      <t xml:space="preserve">Jan Jansens &amp; Pieter Pietersen </t>
    </r>
    <r>
      <rPr>
        <vertAlign val="superscript"/>
        <sz val="9"/>
        <rFont val="Geneva"/>
        <family val="0"/>
      </rPr>
      <t>(*)</t>
    </r>
  </si>
  <si>
    <r>
      <t xml:space="preserve">Voorbeeld </t>
    </r>
    <r>
      <rPr>
        <vertAlign val="superscript"/>
        <sz val="9"/>
        <rFont val="Geneva"/>
        <family val="0"/>
      </rPr>
      <t>(*)</t>
    </r>
  </si>
  <si>
    <r>
      <t>Behoefte Id</t>
    </r>
    <r>
      <rPr>
        <b/>
        <vertAlign val="superscript"/>
        <sz val="9"/>
        <rFont val="Geneva"/>
        <family val="0"/>
      </rPr>
      <t>(+)</t>
    </r>
  </si>
  <si>
    <r>
      <t xml:space="preserve">Behoefte </t>
    </r>
    <r>
      <rPr>
        <b/>
        <vertAlign val="superscript"/>
        <sz val="9"/>
        <rFont val="Geneva"/>
        <family val="0"/>
      </rPr>
      <t>(+)</t>
    </r>
  </si>
  <si>
    <r>
      <t>Prioriteit</t>
    </r>
    <r>
      <rPr>
        <b/>
        <vertAlign val="superscript"/>
        <sz val="9"/>
        <rFont val="Geneva"/>
        <family val="0"/>
      </rPr>
      <t>(+)</t>
    </r>
  </si>
  <si>
    <r>
      <t xml:space="preserve">oplevering </t>
    </r>
    <r>
      <rPr>
        <b/>
        <vertAlign val="superscript"/>
        <sz val="9"/>
        <rFont val="Geneva"/>
        <family val="0"/>
      </rPr>
      <t>(+)</t>
    </r>
  </si>
  <si>
    <r>
      <t>geschat</t>
    </r>
    <r>
      <rPr>
        <b/>
        <vertAlign val="superscript"/>
        <sz val="9"/>
        <rFont val="Geneva"/>
        <family val="0"/>
      </rPr>
      <t>(+)</t>
    </r>
  </si>
  <si>
    <r>
      <t>gespendeerd</t>
    </r>
    <r>
      <rPr>
        <b/>
        <vertAlign val="superscript"/>
        <sz val="9"/>
        <rFont val="Geneva"/>
        <family val="0"/>
      </rPr>
      <t>(+)</t>
    </r>
  </si>
  <si>
    <t>2.1</t>
  </si>
  <si>
    <r>
      <t xml:space="preserve">#stappen </t>
    </r>
    <r>
      <rPr>
        <b/>
        <vertAlign val="superscript"/>
        <sz val="9"/>
        <rFont val="Geneva"/>
        <family val="0"/>
      </rPr>
      <t>(+)</t>
    </r>
  </si>
  <si>
    <t>sum(Gespendeerd) /  sum(# Stappen)</t>
  </si>
  <si>
    <t>m =</t>
  </si>
  <si>
    <t>…</t>
  </si>
  <si>
    <t>nuttig</t>
  </si>
  <si>
    <t>belangrijk</t>
  </si>
  <si>
    <t>x</t>
  </si>
  <si>
    <t>y = m * x</t>
  </si>
  <si>
    <r>
      <t>Totaal gespendeerd</t>
    </r>
    <r>
      <rPr>
        <vertAlign val="superscript"/>
        <sz val="9"/>
        <rFont val="Geneva"/>
        <family val="0"/>
      </rPr>
      <t>(*)</t>
    </r>
  </si>
  <si>
    <t>SALDO</t>
  </si>
  <si>
    <r>
      <t>Totaal tijdsbudget</t>
    </r>
    <r>
      <rPr>
        <vertAlign val="superscript"/>
        <sz val="9"/>
        <rFont val="Geneva"/>
        <family val="0"/>
      </rPr>
      <t>(*)</t>
    </r>
  </si>
  <si>
    <t>OP TE LEVEREN 2.1</t>
  </si>
  <si>
    <t xml:space="preserve"> --niet</t>
  </si>
  <si>
    <r>
      <t>(*)</t>
    </r>
    <r>
      <rPr>
        <sz val="9"/>
        <rFont val="Geneva"/>
        <family val="0"/>
      </rPr>
      <t xml:space="preserve">Aan te passen </t>
    </r>
  </si>
  <si>
    <r>
      <t>(+)</t>
    </r>
    <r>
      <rPr>
        <sz val="9"/>
        <rFont val="Geneva"/>
        <family val="0"/>
      </rPr>
      <t xml:space="preserve">Kolommen aan te passen </t>
    </r>
  </si>
  <si>
    <r>
      <t>Totaal geschat 2.1</t>
    </r>
    <r>
      <rPr>
        <vertAlign val="superscript"/>
        <sz val="9"/>
        <rFont val="Geneva"/>
        <family val="0"/>
      </rPr>
      <t>(*)</t>
    </r>
  </si>
  <si>
    <r>
      <t xml:space="preserve">2.1 </t>
    </r>
    <r>
      <rPr>
        <vertAlign val="superscript"/>
        <sz val="9"/>
        <rFont val="Geneva"/>
        <family val="0"/>
      </rPr>
      <t>(*)</t>
    </r>
  </si>
  <si>
    <t>OPGELEVERD 2.0</t>
  </si>
  <si>
    <t>&lt;&lt; pech gehad</t>
  </si>
  <si>
    <t>&lt;&lt;  schrappen ?</t>
  </si>
  <si>
    <t>&lt;&lt; overwerk ?</t>
  </si>
  <si>
    <t xml:space="preserve"> = 226 / 47</t>
  </si>
  <si>
    <t>&lt;&lt; herberekenen</t>
  </si>
  <si>
    <t>Project Software Engineering</t>
  </si>
  <si>
    <r>
      <t xml:space="preserve">Fantastische titel </t>
    </r>
    <r>
      <rPr>
        <vertAlign val="superscript"/>
        <sz val="9"/>
        <rFont val="Geneva"/>
        <family val="0"/>
      </rPr>
      <t>(*)</t>
    </r>
  </si>
  <si>
    <r>
      <t xml:space="preserve">27 mei 2020 </t>
    </r>
    <r>
      <rPr>
        <vertAlign val="superscript"/>
        <sz val="9"/>
        <rFont val="Geneva"/>
        <family val="0"/>
      </rPr>
      <t>(*)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</si>
</sst>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\-mmm"/>
    <numFmt numFmtId="179" formatCode="0.00_ ;[Red]\-0.00\ "/>
  </numFmts>
  <fonts count="4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vertAlign val="superscript"/>
      <sz val="9"/>
      <name val="Geneva"/>
      <family val="0"/>
    </font>
    <font>
      <b/>
      <vertAlign val="superscript"/>
      <sz val="9"/>
      <name val="Geneva"/>
      <family val="0"/>
    </font>
    <font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8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179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179" fontId="2" fillId="0" borderId="16" xfId="0" applyNumberFormat="1" applyFont="1" applyBorder="1" applyAlignment="1">
      <alignment/>
    </xf>
    <xf numFmtId="16" fontId="0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178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49" fontId="0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B6" sqref="B6"/>
    </sheetView>
  </sheetViews>
  <sheetFormatPr defaultColWidth="11.00390625" defaultRowHeight="12"/>
  <cols>
    <col min="1" max="1" width="13.625" style="13" bestFit="1" customWidth="1"/>
    <col min="2" max="2" width="32.375" style="13" customWidth="1"/>
    <col min="3" max="3" width="12.875" style="14" customWidth="1"/>
    <col min="4" max="5" width="12.875" style="25" customWidth="1"/>
    <col min="6" max="6" width="12.875" style="45" customWidth="1"/>
    <col min="7" max="7" width="12.875" style="19" customWidth="1"/>
    <col min="8" max="8" width="13.50390625" style="14" customWidth="1"/>
    <col min="9" max="16384" width="10.875" style="14" customWidth="1"/>
  </cols>
  <sheetData>
    <row r="1" spans="1:7" s="8" customFormat="1" ht="12">
      <c r="A1" s="7" t="s">
        <v>7</v>
      </c>
      <c r="B1" s="53" t="s">
        <v>43</v>
      </c>
      <c r="C1" s="54"/>
      <c r="D1" s="54"/>
      <c r="E1" s="54"/>
      <c r="F1" s="55"/>
      <c r="G1" s="2"/>
    </row>
    <row r="2" spans="1:7" s="8" customFormat="1" ht="12.75">
      <c r="A2" s="9" t="s">
        <v>8</v>
      </c>
      <c r="B2" s="56" t="s">
        <v>44</v>
      </c>
      <c r="C2" s="57"/>
      <c r="D2" s="57"/>
      <c r="E2" s="57"/>
      <c r="F2" s="58"/>
      <c r="G2" s="2"/>
    </row>
    <row r="3" spans="1:7" s="8" customFormat="1" ht="12">
      <c r="A3" s="9" t="s">
        <v>0</v>
      </c>
      <c r="B3" s="37" t="s">
        <v>5</v>
      </c>
      <c r="C3" s="2"/>
      <c r="D3" s="2"/>
      <c r="E3" s="2"/>
      <c r="F3" s="27"/>
      <c r="G3" s="2"/>
    </row>
    <row r="4" spans="1:7" s="8" customFormat="1" ht="12.75">
      <c r="A4" s="9" t="s">
        <v>1</v>
      </c>
      <c r="B4" s="37" t="s">
        <v>36</v>
      </c>
      <c r="C4" s="2"/>
      <c r="D4" s="2"/>
      <c r="E4" s="2"/>
      <c r="F4" s="27"/>
      <c r="G4" s="2"/>
    </row>
    <row r="5" spans="1:7" s="8" customFormat="1" ht="12.75">
      <c r="A5" s="9" t="s">
        <v>2</v>
      </c>
      <c r="B5" s="59" t="s">
        <v>45</v>
      </c>
      <c r="C5" s="2"/>
      <c r="D5" s="2"/>
      <c r="E5" s="2"/>
      <c r="F5" s="27"/>
      <c r="G5" s="2"/>
    </row>
    <row r="6" spans="1:7" s="8" customFormat="1" ht="12.75">
      <c r="A6" s="9" t="s">
        <v>3</v>
      </c>
      <c r="B6" s="37" t="s">
        <v>11</v>
      </c>
      <c r="C6" s="2"/>
      <c r="D6" s="2"/>
      <c r="E6" s="2"/>
      <c r="F6" s="27"/>
      <c r="G6" s="2"/>
    </row>
    <row r="7" spans="1:7" s="8" customFormat="1" ht="12.75">
      <c r="A7" s="10" t="s">
        <v>4</v>
      </c>
      <c r="B7" s="38" t="s">
        <v>12</v>
      </c>
      <c r="C7" s="2"/>
      <c r="D7" s="2"/>
      <c r="E7" s="2"/>
      <c r="F7" s="27"/>
      <c r="G7" s="2"/>
    </row>
    <row r="8" spans="1:7" s="8" customFormat="1" ht="12">
      <c r="A8" s="26"/>
      <c r="B8" s="2"/>
      <c r="C8" s="2"/>
      <c r="D8" s="2"/>
      <c r="E8" s="2"/>
      <c r="F8" s="27"/>
      <c r="G8" s="2"/>
    </row>
    <row r="9" spans="2:6" s="8" customFormat="1" ht="12.75">
      <c r="B9" s="28" t="s">
        <v>30</v>
      </c>
      <c r="C9" s="29">
        <v>240</v>
      </c>
      <c r="D9" s="16"/>
      <c r="E9" s="16"/>
      <c r="F9" s="40"/>
    </row>
    <row r="10" spans="2:6" s="8" customFormat="1" ht="12.75">
      <c r="B10" s="30" t="s">
        <v>28</v>
      </c>
      <c r="C10" s="31">
        <f>SUM(G17:G21)</f>
        <v>226</v>
      </c>
      <c r="D10" s="16"/>
      <c r="E10" s="16"/>
      <c r="F10" s="40"/>
    </row>
    <row r="11" spans="2:6" s="8" customFormat="1" ht="12.75">
      <c r="B11" s="30" t="s">
        <v>35</v>
      </c>
      <c r="C11" s="32">
        <f>SUM(F28:F31)</f>
        <v>24.04255319148936</v>
      </c>
      <c r="D11" s="16"/>
      <c r="E11" s="16"/>
      <c r="F11" s="40"/>
    </row>
    <row r="12" spans="2:7" s="8" customFormat="1" ht="12">
      <c r="B12" s="36" t="s">
        <v>29</v>
      </c>
      <c r="C12" s="33">
        <f>C9-C10-C11</f>
        <v>-10.042553191489361</v>
      </c>
      <c r="D12" s="46" t="s">
        <v>40</v>
      </c>
      <c r="E12" s="16"/>
      <c r="F12" s="41"/>
      <c r="G12" s="27"/>
    </row>
    <row r="13" spans="1:7" s="8" customFormat="1" ht="12">
      <c r="A13" s="26"/>
      <c r="B13" s="1"/>
      <c r="C13" s="1"/>
      <c r="D13" s="1"/>
      <c r="E13" s="1"/>
      <c r="F13" s="42"/>
      <c r="G13" s="1"/>
    </row>
    <row r="14" spans="1:7" s="8" customFormat="1" ht="12">
      <c r="A14" s="11"/>
      <c r="B14" s="11"/>
      <c r="D14" s="20"/>
      <c r="E14" s="20"/>
      <c r="F14" s="49" t="s">
        <v>9</v>
      </c>
      <c r="G14" s="50"/>
    </row>
    <row r="15" spans="1:7" s="4" customFormat="1" ht="12.75">
      <c r="A15" s="3" t="s">
        <v>13</v>
      </c>
      <c r="B15" s="3" t="s">
        <v>14</v>
      </c>
      <c r="C15" s="4" t="s">
        <v>15</v>
      </c>
      <c r="D15" s="21" t="s">
        <v>16</v>
      </c>
      <c r="E15" s="21" t="s">
        <v>20</v>
      </c>
      <c r="F15" s="43" t="s">
        <v>17</v>
      </c>
      <c r="G15" s="17" t="s">
        <v>18</v>
      </c>
    </row>
    <row r="16" spans="1:7" s="4" customFormat="1" ht="12">
      <c r="A16" s="51" t="s">
        <v>37</v>
      </c>
      <c r="B16" s="52"/>
      <c r="C16" s="1"/>
      <c r="D16" s="1"/>
      <c r="E16" s="1"/>
      <c r="F16" s="42"/>
      <c r="G16" s="1"/>
    </row>
    <row r="17" spans="1:7" s="8" customFormat="1" ht="12">
      <c r="A17" s="12">
        <v>1.1</v>
      </c>
      <c r="B17" s="11" t="s">
        <v>23</v>
      </c>
      <c r="C17" s="8" t="s">
        <v>6</v>
      </c>
      <c r="D17" s="20">
        <v>35871</v>
      </c>
      <c r="E17" s="18">
        <v>12</v>
      </c>
      <c r="F17" s="22" t="s">
        <v>10</v>
      </c>
      <c r="G17" s="22">
        <v>53.5</v>
      </c>
    </row>
    <row r="18" spans="1:7" s="8" customFormat="1" ht="12">
      <c r="A18" s="12" t="s">
        <v>19</v>
      </c>
      <c r="B18" s="11" t="s">
        <v>23</v>
      </c>
      <c r="C18" s="8" t="s">
        <v>6</v>
      </c>
      <c r="D18" s="20">
        <v>35871</v>
      </c>
      <c r="E18" s="18">
        <v>6</v>
      </c>
      <c r="F18" s="22" t="s">
        <v>10</v>
      </c>
      <c r="G18" s="22">
        <v>23</v>
      </c>
    </row>
    <row r="19" spans="1:7" s="8" customFormat="1" ht="12">
      <c r="A19" s="12">
        <v>1.2</v>
      </c>
      <c r="B19" s="11" t="s">
        <v>23</v>
      </c>
      <c r="C19" s="8" t="s">
        <v>6</v>
      </c>
      <c r="D19" s="20">
        <v>35906</v>
      </c>
      <c r="E19" s="18">
        <v>9</v>
      </c>
      <c r="F19" s="22">
        <v>38.25</v>
      </c>
      <c r="G19" s="22">
        <v>36</v>
      </c>
    </row>
    <row r="20" spans="1:7" s="8" customFormat="1" ht="12">
      <c r="A20" s="12">
        <v>1.4</v>
      </c>
      <c r="B20" s="11" t="s">
        <v>23</v>
      </c>
      <c r="C20" s="8" t="s">
        <v>25</v>
      </c>
      <c r="D20" s="20">
        <v>35906</v>
      </c>
      <c r="E20" s="18">
        <v>10</v>
      </c>
      <c r="F20" s="22">
        <v>42.5</v>
      </c>
      <c r="G20" s="22">
        <v>40</v>
      </c>
    </row>
    <row r="21" spans="1:8" s="8" customFormat="1" ht="12">
      <c r="A21" s="12">
        <v>1.5</v>
      </c>
      <c r="B21" s="11" t="s">
        <v>23</v>
      </c>
      <c r="C21" s="8" t="s">
        <v>25</v>
      </c>
      <c r="D21" s="20">
        <v>35906</v>
      </c>
      <c r="E21" s="18">
        <v>10</v>
      </c>
      <c r="F21" s="22">
        <v>42.5</v>
      </c>
      <c r="G21" s="22">
        <v>73.5</v>
      </c>
      <c r="H21" s="47" t="s">
        <v>38</v>
      </c>
    </row>
    <row r="22" spans="1:7" s="8" customFormat="1" ht="12">
      <c r="A22" s="11"/>
      <c r="B22" s="11"/>
      <c r="D22" s="20"/>
      <c r="E22" s="15">
        <f>SUM(E17:E21)</f>
        <v>47</v>
      </c>
      <c r="F22" s="22"/>
      <c r="G22" s="23">
        <f>SUM(G17:G21)</f>
        <v>226</v>
      </c>
    </row>
    <row r="23" spans="1:7" s="8" customFormat="1" ht="12">
      <c r="A23" s="11"/>
      <c r="D23" s="18"/>
      <c r="E23" s="18"/>
      <c r="F23" s="22"/>
      <c r="G23" s="18"/>
    </row>
    <row r="24" spans="1:7" s="8" customFormat="1" ht="12">
      <c r="A24" s="11"/>
      <c r="B24" s="5" t="s">
        <v>21</v>
      </c>
      <c r="C24" s="5" t="s">
        <v>41</v>
      </c>
      <c r="D24" s="5" t="s">
        <v>22</v>
      </c>
      <c r="E24" s="6">
        <f>G22/E22</f>
        <v>4.808510638297872</v>
      </c>
      <c r="F24" s="46" t="s">
        <v>42</v>
      </c>
      <c r="G24" s="18"/>
    </row>
    <row r="26" spans="1:6" ht="12">
      <c r="A26" s="51" t="s">
        <v>31</v>
      </c>
      <c r="B26" s="52"/>
      <c r="C26" s="1"/>
      <c r="D26" s="1"/>
      <c r="E26" s="5" t="s">
        <v>26</v>
      </c>
      <c r="F26" s="6" t="s">
        <v>27</v>
      </c>
    </row>
    <row r="27" spans="1:6" ht="12">
      <c r="A27" s="39">
        <v>2.2</v>
      </c>
      <c r="B27" s="1" t="s">
        <v>23</v>
      </c>
      <c r="C27" s="1" t="s">
        <v>25</v>
      </c>
      <c r="D27" s="34">
        <v>35941</v>
      </c>
      <c r="E27" s="18">
        <v>4</v>
      </c>
      <c r="F27" s="22">
        <f>E27*m</f>
        <v>19.23404255319149</v>
      </c>
    </row>
    <row r="28" spans="1:6" ht="12">
      <c r="A28" s="1">
        <v>1.3</v>
      </c>
      <c r="B28" s="1" t="s">
        <v>23</v>
      </c>
      <c r="C28" s="1" t="s">
        <v>24</v>
      </c>
      <c r="D28" s="34">
        <v>35941</v>
      </c>
      <c r="E28" s="24">
        <v>2</v>
      </c>
      <c r="F28" s="22">
        <f>E28*m</f>
        <v>9.617021276595745</v>
      </c>
    </row>
    <row r="29" spans="1:7" ht="12">
      <c r="A29" s="1">
        <v>1.6</v>
      </c>
      <c r="B29" s="1" t="s">
        <v>23</v>
      </c>
      <c r="C29" s="1" t="s">
        <v>24</v>
      </c>
      <c r="D29" s="34">
        <v>35941</v>
      </c>
      <c r="E29" s="24">
        <v>3</v>
      </c>
      <c r="F29" s="22">
        <f>E29*m</f>
        <v>14.425531914893618</v>
      </c>
      <c r="G29" s="48" t="s">
        <v>39</v>
      </c>
    </row>
    <row r="30" spans="1:6" ht="12">
      <c r="A30" s="1">
        <v>2.3</v>
      </c>
      <c r="B30" s="1" t="s">
        <v>23</v>
      </c>
      <c r="C30" s="1" t="s">
        <v>24</v>
      </c>
      <c r="D30" s="34" t="s">
        <v>32</v>
      </c>
      <c r="E30" s="24">
        <v>2</v>
      </c>
      <c r="F30" s="22">
        <v>0</v>
      </c>
    </row>
    <row r="31" spans="1:6" ht="12">
      <c r="A31" s="1">
        <v>2.4</v>
      </c>
      <c r="B31" s="1" t="s">
        <v>23</v>
      </c>
      <c r="C31" s="1" t="s">
        <v>24</v>
      </c>
      <c r="D31" s="34" t="s">
        <v>32</v>
      </c>
      <c r="E31" s="24">
        <v>5</v>
      </c>
      <c r="F31" s="22">
        <v>0</v>
      </c>
    </row>
    <row r="32" ht="12">
      <c r="F32" s="44">
        <f>SUM(F28:F31)</f>
        <v>24.04255319148936</v>
      </c>
    </row>
    <row r="34" spans="1:6" ht="12.75">
      <c r="A34" s="35" t="s">
        <v>33</v>
      </c>
      <c r="B34" s="1"/>
      <c r="C34" s="1"/>
      <c r="D34" s="1"/>
      <c r="E34" s="1"/>
      <c r="F34" s="42"/>
    </row>
    <row r="35" spans="1:7" ht="12.75">
      <c r="A35" s="35" t="s">
        <v>34</v>
      </c>
      <c r="B35" s="1"/>
      <c r="C35" s="1"/>
      <c r="D35" s="1"/>
      <c r="E35" s="1"/>
      <c r="F35" s="42"/>
      <c r="G35" s="1"/>
    </row>
  </sheetData>
  <sheetProtection/>
  <mergeCells count="5">
    <mergeCell ref="F14:G14"/>
    <mergeCell ref="A16:B16"/>
    <mergeCell ref="A26:B26"/>
    <mergeCell ref="B1:F1"/>
    <mergeCell ref="B2:F2"/>
  </mergeCells>
  <printOptions/>
  <pageMargins left="0.7500000000000001" right="0.7500000000000001" top="1" bottom="1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Demeyer</dc:creator>
  <cp:keywords/>
  <dc:description/>
  <cp:lastModifiedBy>Microsoft Office User</cp:lastModifiedBy>
  <cp:lastPrinted>2011-02-08T14:08:45Z</cp:lastPrinted>
  <dcterms:created xsi:type="dcterms:W3CDTF">2001-02-06T14:44:00Z</dcterms:created>
  <dcterms:modified xsi:type="dcterms:W3CDTF">2020-02-07T15:59:13Z</dcterms:modified>
  <cp:category/>
  <cp:version/>
  <cp:contentType/>
  <cp:contentStatus/>
</cp:coreProperties>
</file>